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3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5" i="1" l="1"/>
  <c r="D14" i="1"/>
  <c r="D13" i="1"/>
  <c r="D12" i="1"/>
  <c r="F11" i="1"/>
  <c r="E11" i="1"/>
  <c r="D11" i="1"/>
  <c r="F10" i="1"/>
  <c r="E10" i="1"/>
  <c r="D10" i="1"/>
  <c r="D9" i="1"/>
  <c r="D8" i="1"/>
  <c r="D7" i="1"/>
  <c r="D6" i="1"/>
  <c r="F5" i="1"/>
  <c r="E5" i="1"/>
  <c r="D5" i="1"/>
  <c r="D4" i="1"/>
  <c r="D3" i="1"/>
  <c r="D1" i="1"/>
  <c r="F15" i="1" l="1"/>
  <c r="F14" i="1"/>
  <c r="E14" i="1"/>
  <c r="E13" i="1"/>
  <c r="F13" i="1"/>
  <c r="F9" i="1"/>
  <c r="E9" i="1"/>
  <c r="F6" i="1"/>
  <c r="F12" i="1" l="1"/>
  <c r="E12" i="1"/>
  <c r="E15" i="1"/>
  <c r="F8" i="1"/>
  <c r="E8" i="1"/>
  <c r="E7" i="1"/>
  <c r="F7" i="1"/>
  <c r="F4" i="1"/>
  <c r="F3" i="1"/>
  <c r="E3" i="1"/>
  <c r="E4" i="1" l="1"/>
  <c r="E6" i="1"/>
</calcChain>
</file>

<file path=xl/sharedStrings.xml><?xml version="1.0" encoding="utf-8"?>
<sst xmlns="http://schemas.openxmlformats.org/spreadsheetml/2006/main" count="46" uniqueCount="26">
  <si>
    <t>Valuation Date</t>
  </si>
  <si>
    <t>InstrumentTypeCode</t>
  </si>
  <si>
    <t>InstrumentDescription</t>
  </si>
  <si>
    <t>ExpiryDate</t>
  </si>
  <si>
    <t>Spot</t>
  </si>
  <si>
    <t>MTM</t>
  </si>
  <si>
    <t>CANDO</t>
  </si>
  <si>
    <t>CADP</t>
  </si>
  <si>
    <t>Portfolio of Option on ZAUS</t>
  </si>
  <si>
    <t>CADR</t>
  </si>
  <si>
    <t>CADS</t>
  </si>
  <si>
    <t>Up-and-Out Barrier In Option on ZAUS</t>
  </si>
  <si>
    <t>CADT</t>
  </si>
  <si>
    <t>Portfolio of Option on ZAEU</t>
  </si>
  <si>
    <t>CADU</t>
  </si>
  <si>
    <t>Up-and-Out Barrier Out Option on ZAUS</t>
  </si>
  <si>
    <t>CADV</t>
  </si>
  <si>
    <t>One Touch Option on ZAUS</t>
  </si>
  <si>
    <t>CADZ</t>
  </si>
  <si>
    <t>CAEB</t>
  </si>
  <si>
    <t>CAEE</t>
  </si>
  <si>
    <t>CAEF</t>
  </si>
  <si>
    <t>Down-and-Out Put ZAUS</t>
  </si>
  <si>
    <t>CAEH</t>
  </si>
  <si>
    <t>CAEI</t>
  </si>
  <si>
    <t>CAEJ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</si>
</sst>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000_ ;_ * \-#,##0.0000_ ;_ * &quot;-&quot;??_ ;_ @_ 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3" fillId="0" borderId="0" xfId="2"/>
    <xf numFmtId="0" fontId="4" fillId="2" borderId="1" xfId="2" applyFont="1" applyFill="1" applyBorder="1"/>
    <xf numFmtId="14" fontId="4" fillId="2" borderId="1" xfId="2" applyNumberFormat="1" applyFont="1" applyFill="1" applyBorder="1"/>
    <xf numFmtId="14" fontId="3" fillId="0" borderId="0" xfId="2" applyNumberFormat="1"/>
    <xf numFmtId="14" fontId="5" fillId="0" borderId="0" xfId="2" applyNumberFormat="1" applyFont="1"/>
    <xf numFmtId="0" fontId="4" fillId="3" borderId="2" xfId="2" applyFont="1" applyFill="1" applyBorder="1"/>
    <xf numFmtId="0" fontId="3" fillId="0" borderId="3" xfId="2" applyFont="1" applyBorder="1"/>
    <xf numFmtId="0" fontId="3" fillId="0" borderId="2" xfId="2" applyFont="1" applyBorder="1"/>
    <xf numFmtId="14" fontId="3" fillId="0" borderId="2" xfId="2" applyNumberFormat="1" applyFont="1" applyBorder="1"/>
    <xf numFmtId="164" fontId="3" fillId="4" borderId="3" xfId="1" applyNumberFormat="1" applyFont="1" applyFill="1" applyBorder="1"/>
    <xf numFmtId="164" fontId="3" fillId="5" borderId="3" xfId="1" applyNumberFormat="1" applyFont="1" applyFill="1" applyBorder="1"/>
    <xf numFmtId="0" fontId="3" fillId="6" borderId="2" xfId="2" applyFont="1" applyFill="1" applyBorder="1"/>
  </cellXfs>
  <cellStyles count="3">
    <cellStyle name="Comma" xfId="1" builtinId="3"/>
    <cellStyle name="Normal" xfId="0" builtinId="0"/>
    <cellStyle name="Normal_EXOTICS" xfId="2"/>
  </cellStyles>
  <dxfs count="24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38100</xdr:rowOff>
        </xdr:from>
        <xdr:to>
          <xdr:col>2</xdr:col>
          <xdr:colOff>0</xdr:colOff>
          <xdr:row>0</xdr:row>
          <xdr:rowOff>152400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ZA" sz="1600" b="1" i="0" u="none" strike="noStrike" baseline="0">
                  <a:solidFill>
                    <a:srgbClr val="000000"/>
                  </a:solidFill>
                  <a:latin typeface="Calibri"/>
                </a:rPr>
                <a:t>Update Prices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DU"/>
      <sheetName val="CADV"/>
      <sheetName val="CADZ"/>
      <sheetName val="CAEB"/>
      <sheetName val="CAEE"/>
      <sheetName val="CAEF"/>
      <sheetName val="CAEH"/>
      <sheetName val="CAEI"/>
      <sheetName val="CAEJ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definedNames>
      <definedName name="RunAllBarrier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>
            <v>41621</v>
          </cell>
        </row>
        <row r="5">
          <cell r="B5">
            <v>-120.43316002745038</v>
          </cell>
        </row>
        <row r="6">
          <cell r="B6">
            <v>-123.31895522177567</v>
          </cell>
        </row>
      </sheetData>
      <sheetData sheetId="10">
        <row r="3">
          <cell r="B3">
            <v>41621</v>
          </cell>
        </row>
        <row r="5">
          <cell r="B5">
            <v>382.60471334991757</v>
          </cell>
        </row>
        <row r="6">
          <cell r="B6">
            <v>391.77261065378099</v>
          </cell>
        </row>
      </sheetData>
      <sheetData sheetId="11">
        <row r="3">
          <cell r="B3">
            <v>41621</v>
          </cell>
        </row>
        <row r="5">
          <cell r="B5">
            <v>547.39786982196892</v>
          </cell>
        </row>
        <row r="6">
          <cell r="B6">
            <v>560.51450764626986</v>
          </cell>
        </row>
      </sheetData>
      <sheetData sheetId="12">
        <row r="3">
          <cell r="B3">
            <v>41621</v>
          </cell>
        </row>
        <row r="5">
          <cell r="B5">
            <v>163.73354589156492</v>
          </cell>
        </row>
        <row r="6">
          <cell r="B6">
            <v>167.6568962360715</v>
          </cell>
        </row>
      </sheetData>
      <sheetData sheetId="13">
        <row r="3">
          <cell r="B3">
            <v>41533</v>
          </cell>
        </row>
        <row r="5">
          <cell r="B5">
            <v>74.445923730848307</v>
          </cell>
        </row>
        <row r="6">
          <cell r="B6">
            <v>75.254069824873753</v>
          </cell>
        </row>
      </sheetData>
      <sheetData sheetId="14">
        <row r="3">
          <cell r="B3">
            <v>41460</v>
          </cell>
        </row>
        <row r="5">
          <cell r="B5">
            <v>0.12618820006138343</v>
          </cell>
        </row>
        <row r="6">
          <cell r="B6">
            <v>0.12625565885177831</v>
          </cell>
        </row>
      </sheetData>
      <sheetData sheetId="15">
        <row r="3">
          <cell r="B3">
            <v>41460</v>
          </cell>
        </row>
        <row r="5">
          <cell r="B5">
            <v>2.7643115290998388</v>
          </cell>
        </row>
        <row r="6">
          <cell r="B6">
            <v>2.7657892989066588</v>
          </cell>
        </row>
      </sheetData>
      <sheetData sheetId="16">
        <row r="3">
          <cell r="B3">
            <v>41460</v>
          </cell>
        </row>
        <row r="5">
          <cell r="B5">
            <v>1.7612804546429661</v>
          </cell>
        </row>
        <row r="6">
          <cell r="B6">
            <v>1.7622220153353172</v>
          </cell>
        </row>
      </sheetData>
      <sheetData sheetId="17">
        <row r="3">
          <cell r="B3">
            <v>41452</v>
          </cell>
        </row>
        <row r="5">
          <cell r="B5">
            <v>0</v>
          </cell>
        </row>
        <row r="6">
          <cell r="B6">
            <v>0</v>
          </cell>
        </row>
      </sheetData>
      <sheetData sheetId="18">
        <row r="3">
          <cell r="B3">
            <v>41473</v>
          </cell>
        </row>
        <row r="5">
          <cell r="B5">
            <v>78.276018208389331</v>
          </cell>
        </row>
        <row r="6">
          <cell r="B6">
            <v>78.469161601422428</v>
          </cell>
        </row>
      </sheetData>
      <sheetData sheetId="19">
        <row r="3">
          <cell r="B3">
            <v>41478</v>
          </cell>
        </row>
        <row r="5">
          <cell r="B5">
            <v>41.008146497149674</v>
          </cell>
        </row>
        <row r="6">
          <cell r="B6">
            <v>41.092407575226403</v>
          </cell>
        </row>
      </sheetData>
      <sheetData sheetId="20">
        <row r="3">
          <cell r="B3">
            <v>41493</v>
          </cell>
        </row>
        <row r="5">
          <cell r="B5">
            <v>1128.676196238082</v>
          </cell>
        </row>
        <row r="6">
          <cell r="B6">
            <v>1133.8525375698314</v>
          </cell>
        </row>
      </sheetData>
      <sheetData sheetId="21">
        <row r="3">
          <cell r="B3">
            <v>41466</v>
          </cell>
        </row>
        <row r="5">
          <cell r="B5">
            <v>884.84763539439234</v>
          </cell>
        </row>
        <row r="6">
          <cell r="B6">
            <v>885.9189396091474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15"/>
    </sheetView>
  </sheetViews>
  <sheetFormatPr defaultRowHeight="12.75" x14ac:dyDescent="0.2"/>
  <sheetData>
    <row r="1" spans="1:6" x14ac:dyDescent="0.2">
      <c r="A1" s="1"/>
      <c r="B1" s="1"/>
      <c r="C1" s="2" t="s">
        <v>0</v>
      </c>
      <c r="D1" s="3">
        <f ca="1">TODAY()</f>
        <v>41457</v>
      </c>
      <c r="E1" s="4"/>
      <c r="F1" s="5"/>
    </row>
    <row r="2" spans="1:6" x14ac:dyDescent="0.2">
      <c r="A2" s="6" t="s">
        <v>1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x14ac:dyDescent="0.2">
      <c r="A3" s="7" t="s">
        <v>6</v>
      </c>
      <c r="B3" s="8" t="s">
        <v>7</v>
      </c>
      <c r="C3" s="8" t="s">
        <v>8</v>
      </c>
      <c r="D3" s="9">
        <f>[1]CADP!$B$3</f>
        <v>41621</v>
      </c>
      <c r="E3" s="10">
        <f ca="1">[1]CADP!$B$5</f>
        <v>-120.43316002745038</v>
      </c>
      <c r="F3" s="11">
        <f ca="1">[1]CADP!$B$6</f>
        <v>-123.31895522177567</v>
      </c>
    </row>
    <row r="4" spans="1:6" x14ac:dyDescent="0.2">
      <c r="A4" s="7" t="s">
        <v>6</v>
      </c>
      <c r="B4" s="8" t="s">
        <v>9</v>
      </c>
      <c r="C4" s="8" t="s">
        <v>8</v>
      </c>
      <c r="D4" s="9">
        <f>[1]CADR!$B$3</f>
        <v>41621</v>
      </c>
      <c r="E4" s="10">
        <f ca="1">[1]CADR!$B$5</f>
        <v>382.60471334991757</v>
      </c>
      <c r="F4" s="11">
        <f ca="1">[1]CADR!$B$6</f>
        <v>391.77261065378099</v>
      </c>
    </row>
    <row r="5" spans="1:6" x14ac:dyDescent="0.2">
      <c r="A5" s="7" t="s">
        <v>6</v>
      </c>
      <c r="B5" s="8" t="s">
        <v>10</v>
      </c>
      <c r="C5" s="12" t="s">
        <v>11</v>
      </c>
      <c r="D5" s="9">
        <f>[1]CADS!$B$3</f>
        <v>41621</v>
      </c>
      <c r="E5" s="10">
        <f>[1]CADS!$B$5</f>
        <v>547.39786982196892</v>
      </c>
      <c r="F5" s="11">
        <f>[1]CADS!$B$6</f>
        <v>560.51450764626986</v>
      </c>
    </row>
    <row r="6" spans="1:6" x14ac:dyDescent="0.2">
      <c r="A6" s="7" t="s">
        <v>6</v>
      </c>
      <c r="B6" s="8" t="s">
        <v>12</v>
      </c>
      <c r="C6" s="8" t="s">
        <v>13</v>
      </c>
      <c r="D6" s="9">
        <f>[1]CADT!$B$3</f>
        <v>41621</v>
      </c>
      <c r="E6" s="10">
        <f ca="1">[1]CADT!$B$5</f>
        <v>163.73354589156492</v>
      </c>
      <c r="F6" s="11">
        <f ca="1">[1]CADT!$B$6</f>
        <v>167.6568962360715</v>
      </c>
    </row>
    <row r="7" spans="1:6" x14ac:dyDescent="0.2">
      <c r="A7" s="7" t="s">
        <v>6</v>
      </c>
      <c r="B7" s="8" t="s">
        <v>14</v>
      </c>
      <c r="C7" s="8" t="s">
        <v>15</v>
      </c>
      <c r="D7" s="9">
        <f>[1]CADU!$B$3</f>
        <v>41533</v>
      </c>
      <c r="E7" s="10">
        <f ca="1">[1]CADU!$B$5</f>
        <v>74.445923730848307</v>
      </c>
      <c r="F7" s="11">
        <f ca="1">[1]CADU!$B$6</f>
        <v>75.254069824873753</v>
      </c>
    </row>
    <row r="8" spans="1:6" x14ac:dyDescent="0.2">
      <c r="A8" s="7" t="s">
        <v>6</v>
      </c>
      <c r="B8" s="8" t="s">
        <v>16</v>
      </c>
      <c r="C8" s="8" t="s">
        <v>17</v>
      </c>
      <c r="D8" s="9">
        <f>[1]CADV!$B$3</f>
        <v>41460</v>
      </c>
      <c r="E8" s="10">
        <f ca="1">[1]CADV!$B$5</f>
        <v>0.12618820006138343</v>
      </c>
      <c r="F8" s="11">
        <f ca="1">[1]CADV!$B$6</f>
        <v>0.12625565885177831</v>
      </c>
    </row>
    <row r="9" spans="1:6" x14ac:dyDescent="0.2">
      <c r="A9" s="7" t="s">
        <v>6</v>
      </c>
      <c r="B9" s="8" t="s">
        <v>18</v>
      </c>
      <c r="C9" s="8" t="s">
        <v>17</v>
      </c>
      <c r="D9" s="9">
        <f>[1]CADZ!$B$3</f>
        <v>41460</v>
      </c>
      <c r="E9" s="10">
        <f ca="1">[1]CADZ!$B$5</f>
        <v>2.7643115290998388</v>
      </c>
      <c r="F9" s="11">
        <f ca="1">[1]CADZ!$B$6</f>
        <v>2.7657892989066588</v>
      </c>
    </row>
    <row r="10" spans="1:6" x14ac:dyDescent="0.2">
      <c r="A10" s="7" t="s">
        <v>6</v>
      </c>
      <c r="B10" s="8" t="s">
        <v>19</v>
      </c>
      <c r="C10" s="8" t="s">
        <v>17</v>
      </c>
      <c r="D10" s="9">
        <f>[1]CAEB!$B$3</f>
        <v>41460</v>
      </c>
      <c r="E10" s="10">
        <f>[1]CAEB!$B$5</f>
        <v>1.7612804546429661</v>
      </c>
      <c r="F10" s="11">
        <f>[1]CAEB!$B$6</f>
        <v>1.7622220153353172</v>
      </c>
    </row>
    <row r="11" spans="1:6" x14ac:dyDescent="0.2">
      <c r="A11" s="7" t="s">
        <v>6</v>
      </c>
      <c r="B11" s="8" t="s">
        <v>20</v>
      </c>
      <c r="C11" s="8" t="s">
        <v>17</v>
      </c>
      <c r="D11" s="9">
        <f>[1]CAEE!$B$3</f>
        <v>41452</v>
      </c>
      <c r="E11" s="10">
        <f>[1]CAEE!$B$5</f>
        <v>0</v>
      </c>
      <c r="F11" s="11">
        <f>[1]CAEE!$B$6</f>
        <v>0</v>
      </c>
    </row>
    <row r="12" spans="1:6" x14ac:dyDescent="0.2">
      <c r="A12" s="7" t="s">
        <v>6</v>
      </c>
      <c r="B12" s="8" t="s">
        <v>21</v>
      </c>
      <c r="C12" s="8" t="s">
        <v>22</v>
      </c>
      <c r="D12" s="9">
        <f>[1]CAEF!$B$3</f>
        <v>41473</v>
      </c>
      <c r="E12" s="10">
        <f ca="1">[1]CAEF!$B$5</f>
        <v>78.276018208389331</v>
      </c>
      <c r="F12" s="11">
        <f ca="1">[1]CAEF!$B$6</f>
        <v>78.469161601422428</v>
      </c>
    </row>
    <row r="13" spans="1:6" x14ac:dyDescent="0.2">
      <c r="A13" s="7" t="s">
        <v>6</v>
      </c>
      <c r="B13" s="8" t="s">
        <v>23</v>
      </c>
      <c r="C13" s="8" t="s">
        <v>15</v>
      </c>
      <c r="D13" s="9">
        <f>[1]CAEH!$B$3</f>
        <v>41478</v>
      </c>
      <c r="E13" s="10">
        <f ca="1">[1]CAEH!$B$5</f>
        <v>41.008146497149674</v>
      </c>
      <c r="F13" s="11">
        <f ca="1">[1]CAEH!$B$6</f>
        <v>41.092407575226403</v>
      </c>
    </row>
    <row r="14" spans="1:6" x14ac:dyDescent="0.2">
      <c r="A14" s="7" t="s">
        <v>6</v>
      </c>
      <c r="B14" s="8" t="s">
        <v>24</v>
      </c>
      <c r="C14" s="8" t="s">
        <v>17</v>
      </c>
      <c r="D14" s="9">
        <f>[1]CAEI!$B$3</f>
        <v>41493</v>
      </c>
      <c r="E14" s="10">
        <f ca="1">[1]CAEI!$B$5</f>
        <v>1128.676196238082</v>
      </c>
      <c r="F14" s="11">
        <f ca="1">[1]CAEI!$B$6</f>
        <v>1133.8525375698314</v>
      </c>
    </row>
    <row r="15" spans="1:6" x14ac:dyDescent="0.2">
      <c r="A15" s="7" t="s">
        <v>6</v>
      </c>
      <c r="B15" s="8" t="s">
        <v>25</v>
      </c>
      <c r="C15" s="8" t="s">
        <v>17</v>
      </c>
      <c r="D15" s="9">
        <f>[1]CAEJ!$B$3</f>
        <v>41466</v>
      </c>
      <c r="E15" s="10">
        <f ca="1">[1]CAEJ!$B$5</f>
        <v>884.84763539439234</v>
      </c>
      <c r="F15" s="11">
        <f ca="1">[1]CAEJ!$B$6</f>
        <v>885.9189396091474</v>
      </c>
    </row>
  </sheetData>
  <conditionalFormatting sqref="D3:D9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D10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D11:D12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D13:D15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Button 2">
              <controlPr defaultSize="0" print="0" autoFill="0" autoPict="0" macro="[1]!RunAllBarriers">
                <anchor moveWithCells="1" sizeWithCells="1">
                  <from>
                    <xdr:col>0</xdr:col>
                    <xdr:colOff>28575</xdr:colOff>
                    <xdr:row>0</xdr:row>
                    <xdr:rowOff>38100</xdr:rowOff>
                  </from>
                  <to>
                    <xdr:col>2</xdr:col>
                    <xdr:colOff>0</xdr:colOff>
                    <xdr:row>0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2013-07-02T07:28:57Z</dcterms:created>
  <dcterms:modified xsi:type="dcterms:W3CDTF">2013-07-02T07:29:37Z</dcterms:modified>
</cp:coreProperties>
</file>